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90" windowHeight="12090"/>
  </bookViews>
  <sheets>
    <sheet name="语数英" sheetId="2" r:id="rId1"/>
  </sheets>
  <calcPr calcId="144525"/>
</workbook>
</file>

<file path=xl/sharedStrings.xml><?xml version="1.0" encoding="utf-8"?>
<sst xmlns="http://schemas.openxmlformats.org/spreadsheetml/2006/main" count="63" uniqueCount="41">
  <si>
    <t>2023年仙游县基础教育小学语文优质课评选成绩汇总表</t>
  </si>
  <si>
    <t>抽签号</t>
  </si>
  <si>
    <t>课题</t>
  </si>
  <si>
    <t>评委1</t>
  </si>
  <si>
    <t>评委2</t>
  </si>
  <si>
    <t>评委3</t>
  </si>
  <si>
    <t>评委4</t>
  </si>
  <si>
    <t>评委5</t>
  </si>
  <si>
    <t>评委6</t>
  </si>
  <si>
    <t>评委7</t>
  </si>
  <si>
    <t>平均分</t>
  </si>
  <si>
    <t>排名</t>
  </si>
  <si>
    <t>23《黄继光》</t>
  </si>
  <si>
    <t>《“诺曼底号”遇难记》</t>
  </si>
  <si>
    <t>《我们奇妙的世界》</t>
  </si>
  <si>
    <t>识字5《动物儿歌》</t>
  </si>
  <si>
    <t>二下《大象的耳朵》</t>
  </si>
  <si>
    <t>五下《牧场之国》</t>
  </si>
  <si>
    <t>《青山处处埋忠骨》</t>
  </si>
  <si>
    <t>15《自相矛盾》</t>
  </si>
  <si>
    <t>一下《荷叶圆圆》</t>
  </si>
  <si>
    <t>2023年仙游县基础教育小学数学优质课评选成绩汇总表</t>
  </si>
  <si>
    <t>四年级《营养午餐》</t>
  </si>
  <si>
    <t>四年级《平均数》</t>
  </si>
  <si>
    <t>三年级《数学广角-推理》</t>
  </si>
  <si>
    <t>五年级《分数的意义》</t>
  </si>
  <si>
    <t>四年级《轴对称》</t>
  </si>
  <si>
    <t>六年级《鸽巢问题》</t>
  </si>
  <si>
    <t>五年级《图形的旋转》</t>
  </si>
  <si>
    <t>六年级《比例的意义》</t>
  </si>
  <si>
    <t>一年级《找规律》</t>
  </si>
  <si>
    <t>2023年仙游县基础教育小学英语优质课评选成绩汇总表</t>
  </si>
  <si>
    <t>《 Unit4 Mother’s Day Part A》</t>
  </si>
  <si>
    <t>Unit1 Winter Activities PartA</t>
  </si>
  <si>
    <t>闽教版六下《Unit8 Farewell PartA》</t>
  </si>
  <si>
    <t>《Unit6 Clothes PartA》</t>
  </si>
  <si>
    <t>Unit 5 Sports Day Part A</t>
  </si>
  <si>
    <t>三下《Unit 3 Food Part A》</t>
  </si>
  <si>
    <t>Unit4 Time PartA</t>
  </si>
  <si>
    <t>Unit4 A Spring Outing PartA</t>
  </si>
  <si>
    <t>《Unit5 Parts of the Body》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</si>
</sst>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4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2" fillId="0" borderId="1" xfId="49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justify" vertical="center"/>
    </xf>
    <xf numFmtId="0" fontId="6" fillId="0" borderId="0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0" fontId="5" fillId="0" borderId="2" xfId="0" applyFont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workbookViewId="0">
      <selection activeCell="K31" sqref="K31"/>
    </sheetView>
  </sheetViews>
  <sheetFormatPr defaultColWidth="9" defaultRowHeight="13.5"/>
  <cols>
    <col min="1" max="1" width="8.5" customWidth="1"/>
    <col min="2" max="2" width="24.375" style="1" customWidth="1"/>
    <col min="10" max="10" width="12.625"/>
  </cols>
  <sheetData>
    <row r="1" ht="30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0" customHeight="1" spans="1:1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30" customHeight="1" spans="1:11">
      <c r="A3" s="3">
        <v>1</v>
      </c>
      <c r="B3" s="5" t="s">
        <v>12</v>
      </c>
      <c r="C3" s="6">
        <v>84</v>
      </c>
      <c r="D3" s="6">
        <v>84</v>
      </c>
      <c r="E3" s="6">
        <v>86</v>
      </c>
      <c r="F3" s="6">
        <v>85</v>
      </c>
      <c r="G3" s="6">
        <v>82</v>
      </c>
      <c r="H3" s="6">
        <v>85</v>
      </c>
      <c r="I3" s="6">
        <v>82</v>
      </c>
      <c r="J3" s="25">
        <f>(SUM(C3:I3)-MAX(C3:I3)-MIN(C3:I3))/(COUNT(C3:I3)-2)</f>
        <v>84</v>
      </c>
      <c r="K3" s="26">
        <v>7</v>
      </c>
    </row>
    <row r="4" ht="30" customHeight="1" spans="1:11">
      <c r="A4" s="3">
        <v>2</v>
      </c>
      <c r="B4" s="7" t="s">
        <v>13</v>
      </c>
      <c r="C4" s="6">
        <v>86</v>
      </c>
      <c r="D4" s="6">
        <v>82</v>
      </c>
      <c r="E4" s="6">
        <v>84</v>
      </c>
      <c r="F4" s="6">
        <v>86</v>
      </c>
      <c r="G4" s="6">
        <v>80</v>
      </c>
      <c r="H4" s="6">
        <v>83</v>
      </c>
      <c r="I4" s="6">
        <v>81</v>
      </c>
      <c r="J4" s="25">
        <f>(SUM(C4:I4)-MAX(C4:I4)-MIN(C4:I4))/(COUNT(C4:I4)-2)</f>
        <v>83.2</v>
      </c>
      <c r="K4" s="26">
        <v>8</v>
      </c>
    </row>
    <row r="5" ht="30" customHeight="1" spans="1:11">
      <c r="A5" s="3">
        <v>3</v>
      </c>
      <c r="B5" s="8" t="s">
        <v>14</v>
      </c>
      <c r="C5" s="6">
        <v>88</v>
      </c>
      <c r="D5" s="6">
        <v>86</v>
      </c>
      <c r="E5" s="6">
        <v>88</v>
      </c>
      <c r="F5" s="6">
        <v>88</v>
      </c>
      <c r="G5" s="6">
        <v>85</v>
      </c>
      <c r="H5" s="6">
        <v>87</v>
      </c>
      <c r="I5" s="6">
        <v>85</v>
      </c>
      <c r="J5" s="25">
        <f>(SUM(C5:I5)-MAX(C5:I5)-MIN(C5:I5))/(COUNT(C5:I5)-2)</f>
        <v>86.8</v>
      </c>
      <c r="K5" s="26">
        <v>1</v>
      </c>
    </row>
    <row r="6" ht="30" customHeight="1" spans="1:11">
      <c r="A6" s="3">
        <v>4</v>
      </c>
      <c r="B6" s="9" t="s">
        <v>15</v>
      </c>
      <c r="C6" s="6">
        <v>82</v>
      </c>
      <c r="D6" s="6">
        <v>85.5</v>
      </c>
      <c r="E6" s="6">
        <v>87</v>
      </c>
      <c r="F6" s="6">
        <v>83</v>
      </c>
      <c r="G6" s="6">
        <v>84</v>
      </c>
      <c r="H6" s="6">
        <v>86</v>
      </c>
      <c r="I6" s="6">
        <v>84</v>
      </c>
      <c r="J6" s="25">
        <f>(SUM(C6:I6)-MAX(C6:I6)-MIN(C6:I6))/(COUNT(C6:I6)-2)</f>
        <v>84.5</v>
      </c>
      <c r="K6" s="26">
        <v>6</v>
      </c>
    </row>
    <row r="7" ht="30" customHeight="1" spans="1:11">
      <c r="A7" s="3">
        <v>5</v>
      </c>
      <c r="B7" s="10" t="s">
        <v>16</v>
      </c>
      <c r="C7" s="6">
        <v>90</v>
      </c>
      <c r="D7" s="6">
        <v>85</v>
      </c>
      <c r="E7" s="6">
        <v>89</v>
      </c>
      <c r="F7" s="6">
        <v>90</v>
      </c>
      <c r="G7" s="6">
        <v>83</v>
      </c>
      <c r="H7" s="6">
        <v>81</v>
      </c>
      <c r="I7" s="6">
        <v>83</v>
      </c>
      <c r="J7" s="25">
        <f>(SUM(C7:I7)-MAX(C7:I7)-MIN(C7:I7))/(COUNT(C7:I7)-2)</f>
        <v>86</v>
      </c>
      <c r="K7" s="26">
        <v>3</v>
      </c>
    </row>
    <row r="8" ht="30" customHeight="1" spans="1:11">
      <c r="A8" s="3">
        <v>6</v>
      </c>
      <c r="B8" s="11" t="s">
        <v>17</v>
      </c>
      <c r="C8" s="6">
        <v>83</v>
      </c>
      <c r="D8" s="6">
        <v>83</v>
      </c>
      <c r="E8" s="6">
        <v>86</v>
      </c>
      <c r="F8" s="6">
        <v>83</v>
      </c>
      <c r="G8" s="6">
        <v>82</v>
      </c>
      <c r="H8" s="6">
        <v>83</v>
      </c>
      <c r="I8" s="6">
        <v>82</v>
      </c>
      <c r="J8" s="25">
        <f>(SUM(C8:I8)-MAX(C8:I8)-MIN(C8:I8))/(COUNT(C8:I8)-2)</f>
        <v>82.8</v>
      </c>
      <c r="K8" s="26">
        <v>9</v>
      </c>
    </row>
    <row r="9" ht="30" customHeight="1" spans="1:11">
      <c r="A9" s="3">
        <v>7</v>
      </c>
      <c r="B9" s="7" t="s">
        <v>18</v>
      </c>
      <c r="C9" s="6">
        <v>85.5</v>
      </c>
      <c r="D9" s="6">
        <v>86.5</v>
      </c>
      <c r="E9" s="6">
        <v>84.5</v>
      </c>
      <c r="F9" s="6">
        <v>84.5</v>
      </c>
      <c r="G9" s="6">
        <v>81</v>
      </c>
      <c r="H9" s="6">
        <v>91</v>
      </c>
      <c r="I9" s="6">
        <v>88</v>
      </c>
      <c r="J9" s="25">
        <f>(SUM(C9:I9)-MAX(C9:I9)-MIN(C9:I9))/(COUNT(C9:I9)-2)</f>
        <v>85.8</v>
      </c>
      <c r="K9" s="26">
        <v>4</v>
      </c>
    </row>
    <row r="10" ht="30" customHeight="1" spans="1:11">
      <c r="A10" s="3">
        <v>8</v>
      </c>
      <c r="B10" s="5" t="s">
        <v>19</v>
      </c>
      <c r="C10" s="6">
        <v>87</v>
      </c>
      <c r="D10" s="6">
        <v>84.5</v>
      </c>
      <c r="E10" s="6">
        <v>85.5</v>
      </c>
      <c r="F10" s="6">
        <v>92</v>
      </c>
      <c r="G10" s="6">
        <v>85</v>
      </c>
      <c r="H10" s="6">
        <v>84</v>
      </c>
      <c r="I10" s="6">
        <v>83</v>
      </c>
      <c r="J10" s="25">
        <f>(SUM(C10:I10)-MAX(C10:I10)-MIN(C10:I10))/(COUNT(C10:I10)-2)</f>
        <v>85.2</v>
      </c>
      <c r="K10" s="26">
        <v>5</v>
      </c>
    </row>
    <row r="11" ht="30" customHeight="1" spans="1:11">
      <c r="A11" s="3">
        <v>9</v>
      </c>
      <c r="B11" s="10" t="s">
        <v>20</v>
      </c>
      <c r="C11" s="6">
        <v>92</v>
      </c>
      <c r="D11" s="6">
        <v>82.5</v>
      </c>
      <c r="E11" s="6">
        <v>89.5</v>
      </c>
      <c r="F11" s="6">
        <v>94</v>
      </c>
      <c r="G11" s="6">
        <v>86</v>
      </c>
      <c r="H11" s="6">
        <v>83</v>
      </c>
      <c r="I11" s="6">
        <v>82</v>
      </c>
      <c r="J11" s="25">
        <f>(SUM(C11:I11)-MAX(C11:I11)-MIN(C11:I11))/(COUNT(C11:I11)-2)</f>
        <v>86.6</v>
      </c>
      <c r="K11" s="26">
        <v>2</v>
      </c>
    </row>
    <row r="12" ht="30" customHeight="1" spans="1:2">
      <c r="A12" s="12"/>
      <c r="B12" s="13"/>
    </row>
    <row r="13" ht="30" customHeight="1" spans="1:11">
      <c r="A13" s="2" t="s">
        <v>21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4" ht="30" customHeight="1" spans="1:11">
      <c r="A14" s="3" t="s">
        <v>1</v>
      </c>
      <c r="B14" s="4" t="s">
        <v>2</v>
      </c>
      <c r="C14" s="4" t="s">
        <v>3</v>
      </c>
      <c r="D14" s="4" t="s">
        <v>4</v>
      </c>
      <c r="E14" s="4" t="s">
        <v>5</v>
      </c>
      <c r="F14" s="4" t="s">
        <v>6</v>
      </c>
      <c r="G14" s="4" t="s">
        <v>7</v>
      </c>
      <c r="H14" s="4" t="s">
        <v>8</v>
      </c>
      <c r="I14" s="4" t="s">
        <v>9</v>
      </c>
      <c r="J14" s="4" t="s">
        <v>10</v>
      </c>
      <c r="K14" s="4" t="s">
        <v>11</v>
      </c>
    </row>
    <row r="15" ht="30" customHeight="1" spans="1:11">
      <c r="A15" s="3">
        <v>1</v>
      </c>
      <c r="B15" s="3" t="s">
        <v>22</v>
      </c>
      <c r="C15" s="6">
        <v>89</v>
      </c>
      <c r="D15" s="6">
        <v>88</v>
      </c>
      <c r="E15" s="6">
        <v>93.4</v>
      </c>
      <c r="F15" s="6">
        <v>90</v>
      </c>
      <c r="G15" s="6">
        <v>91</v>
      </c>
      <c r="H15" s="6">
        <v>85</v>
      </c>
      <c r="I15" s="6">
        <v>89</v>
      </c>
      <c r="J15" s="25">
        <f>(SUM(C15:I15)-MAX(C15:I15)-MIN(C15:I15))/(COUNT(C15:I15)-2)</f>
        <v>89.4</v>
      </c>
      <c r="K15" s="26">
        <v>4</v>
      </c>
    </row>
    <row r="16" ht="30" customHeight="1" spans="1:11">
      <c r="A16" s="3">
        <v>2</v>
      </c>
      <c r="B16" s="14" t="s">
        <v>23</v>
      </c>
      <c r="C16" s="6">
        <v>90</v>
      </c>
      <c r="D16" s="6">
        <v>89</v>
      </c>
      <c r="E16" s="6">
        <v>88</v>
      </c>
      <c r="F16" s="6">
        <v>87</v>
      </c>
      <c r="G16" s="6">
        <v>90</v>
      </c>
      <c r="H16" s="6">
        <v>89</v>
      </c>
      <c r="I16" s="6">
        <v>87</v>
      </c>
      <c r="J16" s="25">
        <f>(SUM(C16:I16)-MAX(C16:I16)-MIN(C16:I16))/(COUNT(C16:I16)-2)</f>
        <v>88.6</v>
      </c>
      <c r="K16" s="26">
        <v>6</v>
      </c>
    </row>
    <row r="17" ht="30" customHeight="1" spans="1:11">
      <c r="A17" s="3">
        <v>3</v>
      </c>
      <c r="B17" s="3" t="s">
        <v>24</v>
      </c>
      <c r="C17" s="6">
        <v>91</v>
      </c>
      <c r="D17" s="6">
        <v>84</v>
      </c>
      <c r="E17" s="6">
        <v>86.8</v>
      </c>
      <c r="F17" s="6">
        <v>86.5</v>
      </c>
      <c r="G17" s="6">
        <v>89</v>
      </c>
      <c r="H17" s="6">
        <v>87</v>
      </c>
      <c r="I17" s="6">
        <v>84</v>
      </c>
      <c r="J17" s="25">
        <f>(SUM(C17:I17)-MAX(C17:I17)-MIN(C17:I17))/(COUNT(C17:I17)-2)</f>
        <v>86.66</v>
      </c>
      <c r="K17" s="26">
        <v>7</v>
      </c>
    </row>
    <row r="18" ht="30" customHeight="1" spans="1:11">
      <c r="A18" s="3">
        <v>4</v>
      </c>
      <c r="B18" s="14" t="s">
        <v>25</v>
      </c>
      <c r="C18" s="6">
        <v>87</v>
      </c>
      <c r="D18" s="6">
        <v>92</v>
      </c>
      <c r="E18" s="6">
        <v>93.5</v>
      </c>
      <c r="F18" s="6">
        <v>92.5</v>
      </c>
      <c r="G18" s="6">
        <v>91</v>
      </c>
      <c r="H18" s="6">
        <v>86</v>
      </c>
      <c r="I18" s="6">
        <v>92</v>
      </c>
      <c r="J18" s="25">
        <f>(SUM(C18:I18)-MAX(C18:I18)-MIN(C18:I18))/(COUNT(C18:I18)-2)</f>
        <v>90.9</v>
      </c>
      <c r="K18" s="26">
        <v>2</v>
      </c>
    </row>
    <row r="19" ht="30" customHeight="1" spans="1:11">
      <c r="A19" s="3">
        <v>5</v>
      </c>
      <c r="B19" s="15" t="s">
        <v>26</v>
      </c>
      <c r="C19" s="6">
        <v>91</v>
      </c>
      <c r="D19" s="6">
        <v>91</v>
      </c>
      <c r="E19" s="6">
        <v>90</v>
      </c>
      <c r="F19" s="6">
        <v>89</v>
      </c>
      <c r="G19" s="6">
        <v>89</v>
      </c>
      <c r="H19" s="6">
        <v>89</v>
      </c>
      <c r="I19" s="6">
        <v>88</v>
      </c>
      <c r="J19" s="25">
        <f>(SUM(C19:I19)-MAX(C19:I19)-MIN(C19:I19))/(COUNT(C19:I19)-2)</f>
        <v>89.6</v>
      </c>
      <c r="K19" s="26">
        <v>3</v>
      </c>
    </row>
    <row r="20" ht="30" customHeight="1" spans="1:11">
      <c r="A20" s="3">
        <v>6</v>
      </c>
      <c r="B20" s="15" t="s">
        <v>27</v>
      </c>
      <c r="C20" s="6">
        <v>85</v>
      </c>
      <c r="D20" s="6">
        <v>86</v>
      </c>
      <c r="E20" s="6">
        <v>86</v>
      </c>
      <c r="F20" s="6">
        <v>85</v>
      </c>
      <c r="G20" s="6">
        <v>89</v>
      </c>
      <c r="H20" s="6">
        <v>89</v>
      </c>
      <c r="I20" s="6">
        <v>85</v>
      </c>
      <c r="J20" s="25">
        <f>(SUM(C20:I20)-MAX(C20:I20)-MIN(C20:I20))/(COUNT(C20:I20)-2)</f>
        <v>86.2</v>
      </c>
      <c r="K20" s="26">
        <v>8</v>
      </c>
    </row>
    <row r="21" ht="30" customHeight="1" spans="1:11">
      <c r="A21" s="3">
        <v>7</v>
      </c>
      <c r="B21" s="14" t="s">
        <v>28</v>
      </c>
      <c r="C21" s="6">
        <v>90</v>
      </c>
      <c r="D21" s="6">
        <v>90</v>
      </c>
      <c r="E21" s="6">
        <v>91</v>
      </c>
      <c r="F21" s="6">
        <v>93</v>
      </c>
      <c r="G21" s="6">
        <v>92</v>
      </c>
      <c r="H21" s="6">
        <v>92</v>
      </c>
      <c r="I21" s="6">
        <v>85.5</v>
      </c>
      <c r="J21" s="25">
        <f>(SUM(C21:I21)-MAX(C21:I21)-MIN(C21:I21))/(COUNT(C21:I21)-2)</f>
        <v>91</v>
      </c>
      <c r="K21" s="26">
        <v>1</v>
      </c>
    </row>
    <row r="22" ht="30" customHeight="1" spans="1:11">
      <c r="A22" s="3">
        <v>8</v>
      </c>
      <c r="B22" s="14" t="s">
        <v>29</v>
      </c>
      <c r="C22" s="6">
        <v>90.5</v>
      </c>
      <c r="D22" s="6">
        <v>87</v>
      </c>
      <c r="E22" s="6">
        <v>89</v>
      </c>
      <c r="F22" s="6">
        <v>92.8</v>
      </c>
      <c r="G22" s="6">
        <v>90</v>
      </c>
      <c r="H22" s="6">
        <v>90</v>
      </c>
      <c r="I22" s="6">
        <v>86</v>
      </c>
      <c r="J22" s="25">
        <f>(SUM(C22:I22)-MAX(C22:I22)-MIN(C22:I22))/(COUNT(C22:I22)-2)</f>
        <v>89.3</v>
      </c>
      <c r="K22" s="26">
        <v>5</v>
      </c>
    </row>
    <row r="23" ht="30" customHeight="1" spans="1:11">
      <c r="A23" s="3">
        <v>9</v>
      </c>
      <c r="B23" s="16" t="s">
        <v>30</v>
      </c>
      <c r="C23" s="6">
        <v>86</v>
      </c>
      <c r="D23" s="6">
        <v>86</v>
      </c>
      <c r="E23" s="6">
        <v>85.8</v>
      </c>
      <c r="F23" s="6">
        <v>83</v>
      </c>
      <c r="G23" s="6">
        <v>89</v>
      </c>
      <c r="H23" s="6">
        <v>90</v>
      </c>
      <c r="I23" s="6">
        <v>83</v>
      </c>
      <c r="J23" s="25">
        <f>(SUM(C23:I23)-MAX(C23:I23)-MIN(C23:I23))/(COUNT(C23:I23)-2)</f>
        <v>85.96</v>
      </c>
      <c r="K23" s="26">
        <v>9</v>
      </c>
    </row>
    <row r="24" ht="30" customHeight="1"/>
    <row r="25" ht="30" customHeight="1" spans="1:11">
      <c r="A25" s="2" t="s">
        <v>31</v>
      </c>
      <c r="B25" s="2"/>
      <c r="C25" s="2"/>
      <c r="D25" s="2"/>
      <c r="E25" s="2"/>
      <c r="F25" s="2"/>
      <c r="G25" s="2"/>
      <c r="H25" s="2"/>
      <c r="I25" s="2"/>
      <c r="J25" s="2"/>
      <c r="K25" s="2"/>
    </row>
    <row r="26" ht="30" customHeight="1" spans="1:11">
      <c r="A26" s="3" t="s">
        <v>1</v>
      </c>
      <c r="B26" s="4" t="s">
        <v>2</v>
      </c>
      <c r="C26" s="4" t="s">
        <v>3</v>
      </c>
      <c r="D26" s="4" t="s">
        <v>4</v>
      </c>
      <c r="E26" s="4" t="s">
        <v>5</v>
      </c>
      <c r="F26" s="4" t="s">
        <v>6</v>
      </c>
      <c r="G26" s="4" t="s">
        <v>7</v>
      </c>
      <c r="H26" s="4" t="s">
        <v>8</v>
      </c>
      <c r="I26" s="4" t="s">
        <v>9</v>
      </c>
      <c r="J26" s="4" t="s">
        <v>10</v>
      </c>
      <c r="K26" s="4" t="s">
        <v>11</v>
      </c>
    </row>
    <row r="27" ht="30" customHeight="1" spans="1:11">
      <c r="A27" s="3">
        <v>1</v>
      </c>
      <c r="B27" s="17" t="s">
        <v>32</v>
      </c>
      <c r="C27" s="6">
        <v>92</v>
      </c>
      <c r="D27" s="6">
        <v>90</v>
      </c>
      <c r="E27" s="6">
        <v>92</v>
      </c>
      <c r="F27" s="6">
        <v>93</v>
      </c>
      <c r="G27" s="6">
        <v>93</v>
      </c>
      <c r="H27" s="6">
        <v>90</v>
      </c>
      <c r="I27" s="6">
        <v>92</v>
      </c>
      <c r="J27" s="25">
        <f>(SUM(C27:I27)-MAX(C27:I27)-MIN(C27:I27))/(COUNT(C27:I27)-2)</f>
        <v>91.8</v>
      </c>
      <c r="K27" s="26">
        <v>1</v>
      </c>
    </row>
    <row r="28" ht="30" customHeight="1" spans="1:11">
      <c r="A28" s="3">
        <v>2</v>
      </c>
      <c r="B28" s="18" t="s">
        <v>33</v>
      </c>
      <c r="C28" s="6">
        <v>84</v>
      </c>
      <c r="D28" s="6">
        <v>86</v>
      </c>
      <c r="E28" s="6">
        <v>85</v>
      </c>
      <c r="F28" s="6">
        <v>84</v>
      </c>
      <c r="G28" s="6">
        <v>84</v>
      </c>
      <c r="H28" s="6">
        <v>86</v>
      </c>
      <c r="I28" s="6">
        <v>86</v>
      </c>
      <c r="J28" s="25">
        <f>(SUM(C28:I28)-MAX(C28:I28)-MIN(C28:I28))/(COUNT(C28:I28)-2)</f>
        <v>85</v>
      </c>
      <c r="K28" s="26">
        <v>2</v>
      </c>
    </row>
    <row r="29" ht="30" customHeight="1" spans="1:11">
      <c r="A29" s="3">
        <v>3</v>
      </c>
      <c r="B29" s="19" t="s">
        <v>34</v>
      </c>
      <c r="C29" s="6">
        <v>86</v>
      </c>
      <c r="D29" s="6">
        <v>87</v>
      </c>
      <c r="E29" s="6">
        <v>86</v>
      </c>
      <c r="F29" s="6">
        <v>82</v>
      </c>
      <c r="G29" s="6">
        <v>82</v>
      </c>
      <c r="H29" s="6">
        <v>85</v>
      </c>
      <c r="I29" s="6">
        <v>84</v>
      </c>
      <c r="J29" s="25">
        <f>(SUM(C29:I29)-MAX(C29:I29)-MIN(C29:I29))/(COUNT(C29:I29)-2)</f>
        <v>84.6</v>
      </c>
      <c r="K29" s="26">
        <v>3</v>
      </c>
    </row>
    <row r="30" ht="30" customHeight="1" spans="1:11">
      <c r="A30" s="3">
        <v>4</v>
      </c>
      <c r="B30" s="20" t="s">
        <v>35</v>
      </c>
      <c r="C30" s="6">
        <v>80</v>
      </c>
      <c r="D30" s="6">
        <v>86</v>
      </c>
      <c r="E30" s="6">
        <v>73</v>
      </c>
      <c r="F30" s="6">
        <v>81</v>
      </c>
      <c r="G30" s="6">
        <v>75</v>
      </c>
      <c r="H30" s="6">
        <v>75</v>
      </c>
      <c r="I30" s="6">
        <v>76</v>
      </c>
      <c r="J30" s="25">
        <f>(SUM(C30:I30)-MAX(C30:I30)-MIN(C30:I30))/(COUNT(C30:I30)-2)</f>
        <v>77.4</v>
      </c>
      <c r="K30" s="26">
        <v>8</v>
      </c>
    </row>
    <row r="31" ht="30" customHeight="1" spans="1:11">
      <c r="A31" s="3">
        <v>5</v>
      </c>
      <c r="B31" s="21" t="s">
        <v>36</v>
      </c>
      <c r="C31" s="6">
        <v>81</v>
      </c>
      <c r="D31" s="6">
        <v>85</v>
      </c>
      <c r="E31" s="6">
        <v>80</v>
      </c>
      <c r="F31" s="6">
        <v>86</v>
      </c>
      <c r="G31" s="6">
        <v>82</v>
      </c>
      <c r="H31" s="6">
        <v>84</v>
      </c>
      <c r="I31" s="6">
        <v>77</v>
      </c>
      <c r="J31" s="25">
        <f>(SUM(C31:I31)-MAX(C31:I31)-MIN(C31:I31))/(COUNT(C31:I31)-2)</f>
        <v>82.4</v>
      </c>
      <c r="K31" s="26">
        <v>6</v>
      </c>
    </row>
    <row r="32" ht="30" customHeight="1" spans="1:11">
      <c r="A32" s="3">
        <v>6</v>
      </c>
      <c r="B32" s="22" t="s">
        <v>37</v>
      </c>
      <c r="C32" s="6">
        <v>81</v>
      </c>
      <c r="D32" s="6">
        <v>86</v>
      </c>
      <c r="E32" s="6">
        <v>83</v>
      </c>
      <c r="F32" s="6">
        <v>82</v>
      </c>
      <c r="G32" s="6">
        <v>82</v>
      </c>
      <c r="H32" s="6">
        <v>79</v>
      </c>
      <c r="I32" s="6">
        <v>74</v>
      </c>
      <c r="J32" s="25">
        <f>(SUM(C32:I32)-MAX(C32:I32)-MIN(C32:I32))/(COUNT(C32:I32)-2)</f>
        <v>81.4</v>
      </c>
      <c r="K32" s="26">
        <v>7</v>
      </c>
    </row>
    <row r="33" ht="30" customHeight="1" spans="1:11">
      <c r="A33" s="3">
        <v>7</v>
      </c>
      <c r="B33" s="15" t="s">
        <v>38</v>
      </c>
      <c r="C33" s="6">
        <v>89</v>
      </c>
      <c r="D33" s="6">
        <v>84</v>
      </c>
      <c r="E33" s="6">
        <v>85</v>
      </c>
      <c r="F33" s="6">
        <v>79</v>
      </c>
      <c r="G33" s="6">
        <v>78</v>
      </c>
      <c r="H33" s="6">
        <v>87</v>
      </c>
      <c r="I33" s="6">
        <v>81</v>
      </c>
      <c r="J33" s="25">
        <f>(SUM(C33:I33)-MAX(C33:I33)-MIN(C33:I33))/(COUNT(C33:I33)-2)</f>
        <v>83.2</v>
      </c>
      <c r="K33" s="26">
        <v>5</v>
      </c>
    </row>
    <row r="34" ht="30" customHeight="1" spans="1:11">
      <c r="A34" s="3">
        <v>8</v>
      </c>
      <c r="B34" s="23" t="s">
        <v>39</v>
      </c>
      <c r="C34" s="6">
        <v>90</v>
      </c>
      <c r="D34" s="6">
        <v>87</v>
      </c>
      <c r="E34" s="6">
        <v>88</v>
      </c>
      <c r="F34" s="6">
        <v>79</v>
      </c>
      <c r="G34" s="6">
        <v>78</v>
      </c>
      <c r="H34" s="6">
        <v>84</v>
      </c>
      <c r="I34" s="6">
        <v>83</v>
      </c>
      <c r="J34" s="25">
        <f>(SUM(C34:I34)-MAX(C34:I34)-MIN(C34:I34))/(COUNT(C34:I34)-2)</f>
        <v>84.2</v>
      </c>
      <c r="K34" s="26">
        <v>4</v>
      </c>
    </row>
    <row r="35" ht="30" customHeight="1" spans="1:11">
      <c r="A35" s="3">
        <v>9</v>
      </c>
      <c r="B35" s="24" t="s">
        <v>40</v>
      </c>
      <c r="C35" s="6">
        <v>78</v>
      </c>
      <c r="D35" s="6">
        <v>85</v>
      </c>
      <c r="E35" s="6">
        <v>70</v>
      </c>
      <c r="F35" s="6">
        <v>76</v>
      </c>
      <c r="G35" s="6">
        <v>74</v>
      </c>
      <c r="H35" s="6">
        <v>70</v>
      </c>
      <c r="I35" s="6">
        <v>73</v>
      </c>
      <c r="J35" s="25">
        <f>(SUM(C35:I35)-MAX(C35:I35)-MIN(C35:I35))/(COUNT(C35:I35)-2)</f>
        <v>74.2</v>
      </c>
      <c r="K35" s="26">
        <v>9</v>
      </c>
    </row>
  </sheetData>
  <sortState ref="A27:K35">
    <sortCondition ref="A27"/>
  </sortState>
  <mergeCells count="3">
    <mergeCell ref="A1:K1"/>
    <mergeCell ref="A13:K13"/>
    <mergeCell ref="A25:K2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语数英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2022-09-08T02:14:00Z</dcterms:created>
  <dcterms:modified xsi:type="dcterms:W3CDTF">2023-04-21T08:51:30Z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EC18E7CFD92E4AF6B028EAD2B98DCC8C_13</vt:lpwstr>
  </property>
  <property fmtid="{D5CDD505-2E9C-101B-9397-08002B2CF9AE}" pid="3" name="KSOProductBuildVer">
    <vt:lpwstr>2052-11.1.0.14036</vt:lpwstr>
  </property>
</Properties>
</file>